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H15" i="5" s="1"/>
  <c r="G9" i="5"/>
  <c r="G13" i="5" s="1"/>
  <c r="G15" i="5" s="1"/>
  <c r="F9" i="5"/>
  <c r="F13" i="5" s="1"/>
  <c r="E9" i="5"/>
  <c r="E13" i="5" s="1"/>
  <c r="E15" i="5" s="1"/>
  <c r="I13" i="5" l="1"/>
  <c r="I15" i="5" s="1"/>
  <c r="J15" i="5" s="1"/>
  <c r="M15" i="5"/>
  <c r="M14" i="5"/>
  <c r="K14" i="5"/>
  <c r="K15" i="5" s="1"/>
  <c r="F15" i="5"/>
  <c r="N15" i="5" s="1"/>
  <c r="N14" i="5"/>
  <c r="L14" i="5"/>
  <c r="O15" i="5"/>
  <c r="J14" i="5"/>
  <c r="O14" i="5"/>
  <c r="AF9" i="5"/>
  <c r="L15" i="5" l="1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<sst xmlns="http://schemas.openxmlformats.org/spreadsheetml/2006/main" count="78" uniqueCount="33">
  <si>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</si>
  <si>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</si>
  <si>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</si>
  <si>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</si>
  <si>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</si>
  <si>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</si>
  <si>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</si>
  <si>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</si>
  <si>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</si>
  <si>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</si>
  <si>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</si>
  <si>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</si>
  <si>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</si>
  <si>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</si>
  <si>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</si>
  <si>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</si>
  <si>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</si>
  <si>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</si>
  <si>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</si>
  <si>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</si>
  <si>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</si>
  <si>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</si>
  <si>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</si>
  <si>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</si>
  <si>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</si>
  <si>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Vasama = Suonenjoen Vasama  (1908)</t>
  </si>
  <si>
    <t>Simo Suihkonen</t>
  </si>
  <si>
    <t>11.12.1981</t>
  </si>
  <si>
    <t>7.</t>
  </si>
  <si>
    <t>Vasama</t>
  </si>
  <si>
    <t>4.</t>
  </si>
  <si>
    <t>10.</t>
  </si>
  <si>
    <t>Viri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</si>
</sst>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15</v>
      </c>
      <c r="AB4" s="12">
        <v>1</v>
      </c>
      <c r="AC4" s="12">
        <v>9</v>
      </c>
      <c r="AD4" s="12">
        <v>8</v>
      </c>
      <c r="AE4" s="12">
        <v>27</v>
      </c>
      <c r="AF4" s="68">
        <v>0.39129999999999998</v>
      </c>
      <c r="AG4" s="69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18</v>
      </c>
      <c r="AB5" s="12">
        <v>1</v>
      </c>
      <c r="AC5" s="12">
        <v>15</v>
      </c>
      <c r="AD5" s="12">
        <v>12</v>
      </c>
      <c r="AE5" s="12">
        <v>48</v>
      </c>
      <c r="AF5" s="68">
        <v>0.5393</v>
      </c>
      <c r="AG5" s="69">
        <v>89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65">
        <v>0.25</v>
      </c>
      <c r="AS5" s="66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29</v>
      </c>
      <c r="AA6" s="12">
        <v>18</v>
      </c>
      <c r="AB6" s="12">
        <v>0</v>
      </c>
      <c r="AC6" s="12">
        <v>10</v>
      </c>
      <c r="AD6" s="12">
        <v>5</v>
      </c>
      <c r="AE6" s="12">
        <v>49</v>
      </c>
      <c r="AF6" s="68">
        <v>0.44950000000000001</v>
      </c>
      <c r="AG6" s="69">
        <v>109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28</v>
      </c>
      <c r="Z7" s="1" t="s">
        <v>32</v>
      </c>
      <c r="AA7" s="12">
        <v>16</v>
      </c>
      <c r="AB7" s="12">
        <v>0</v>
      </c>
      <c r="AC7" s="12">
        <v>3</v>
      </c>
      <c r="AD7" s="12">
        <v>5</v>
      </c>
      <c r="AE7" s="12">
        <v>44</v>
      </c>
      <c r="AF7" s="68">
        <v>0.57889999999999997</v>
      </c>
      <c r="AG7" s="69">
        <v>76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32</v>
      </c>
      <c r="AA8" s="12">
        <v>14</v>
      </c>
      <c r="AB8" s="12">
        <v>0</v>
      </c>
      <c r="AC8" s="12">
        <v>9</v>
      </c>
      <c r="AD8" s="12">
        <v>9</v>
      </c>
      <c r="AE8" s="12">
        <v>36</v>
      </c>
      <c r="AF8" s="68">
        <v>0.5373</v>
      </c>
      <c r="AG8" s="69">
        <v>67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81</v>
      </c>
      <c r="AB9" s="36">
        <f>SUM(AB4:AB8)</f>
        <v>2</v>
      </c>
      <c r="AC9" s="36">
        <f>SUM(AC4:AC8)</f>
        <v>46</v>
      </c>
      <c r="AD9" s="36">
        <f>SUM(AD4:AD8)</f>
        <v>39</v>
      </c>
      <c r="AE9" s="36">
        <f>SUM(AE4:AE8)</f>
        <v>204</v>
      </c>
      <c r="AF9" s="37">
        <f>PRODUCT(AE9/AG9)</f>
        <v>0.4975609756097561</v>
      </c>
      <c r="AG9" s="21">
        <f>SUM(AG4:AG8)</f>
        <v>410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3</v>
      </c>
      <c r="AR9" s="37">
        <f>PRODUCT(AQ9/AS9)</f>
        <v>0.25</v>
      </c>
      <c r="AS9" s="39">
        <f>SUM(AS4:AS8)</f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83</v>
      </c>
      <c r="F14" s="47">
        <f>PRODUCT(AB9+AN9)</f>
        <v>2</v>
      </c>
      <c r="G14" s="47">
        <f>PRODUCT(AC9+AO9)</f>
        <v>46</v>
      </c>
      <c r="H14" s="47">
        <f>PRODUCT(AD9+AP9)</f>
        <v>39</v>
      </c>
      <c r="I14" s="47">
        <f>PRODUCT(AE9+AQ9)</f>
        <v>207</v>
      </c>
      <c r="J14" s="60">
        <f>PRODUCT(I14/K14)</f>
        <v>0.49052132701421802</v>
      </c>
      <c r="K14" s="10">
        <f>PRODUCT(AG9+AS9)</f>
        <v>422</v>
      </c>
      <c r="L14" s="53">
        <f>PRODUCT((F14+G14)/E14)</f>
        <v>0.57831325301204817</v>
      </c>
      <c r="M14" s="53">
        <f>PRODUCT(H14/E14)</f>
        <v>0.46987951807228917</v>
      </c>
      <c r="N14" s="53">
        <f>PRODUCT((F14+G14+H14)/E14)</f>
        <v>1.0481927710843373</v>
      </c>
      <c r="O14" s="53">
        <f>PRODUCT(I14/E14)</f>
        <v>2.4939759036144578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83</v>
      </c>
      <c r="F15" s="47">
        <f t="shared" ref="F15:I15" si="0">SUM(F12:F14)</f>
        <v>2</v>
      </c>
      <c r="G15" s="47">
        <f t="shared" si="0"/>
        <v>46</v>
      </c>
      <c r="H15" s="47">
        <f t="shared" si="0"/>
        <v>39</v>
      </c>
      <c r="I15" s="47">
        <f t="shared" si="0"/>
        <v>207</v>
      </c>
      <c r="J15" s="60">
        <f>PRODUCT(I15/K15)</f>
        <v>0.49052132701421802</v>
      </c>
      <c r="K15" s="16">
        <f>SUM(K12:K14)</f>
        <v>422</v>
      </c>
      <c r="L15" s="53">
        <f>PRODUCT((F15+G15)/E15)</f>
        <v>0.57831325301204817</v>
      </c>
      <c r="M15" s="53">
        <f>PRODUCT(H15/E15)</f>
        <v>0.46987951807228917</v>
      </c>
      <c r="N15" s="53">
        <f>PRODUCT((F15+G15+H15)/E15)</f>
        <v>1.0481927710843373</v>
      </c>
      <c r="O15" s="53">
        <f>PRODUCT(I15/E15)</f>
        <v>2.4939759036144578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2018-10-29T23:18:17Z</dcterms:modified>
</cp:coreProperties>
</file>